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бюджета'!$A$1:$AI$32</definedName>
  </definedNames>
  <calcPr calcId="124519"/>
</workbook>
</file>

<file path=xl/calcChain.xml><?xml version="1.0" encoding="utf-8"?>
<calcChain xmlns="http://schemas.openxmlformats.org/spreadsheetml/2006/main">
  <c r="AH17" i="2"/>
  <c r="AH18"/>
  <c r="AH19"/>
  <c r="AH20"/>
  <c r="AH21"/>
  <c r="AH22"/>
  <c r="AH23"/>
  <c r="AH24"/>
  <c r="AH25"/>
  <c r="AH26"/>
  <c r="AH27"/>
  <c r="AH28"/>
  <c r="AH29"/>
  <c r="AH30"/>
  <c r="AH13"/>
  <c r="AH14"/>
  <c r="AH16"/>
  <c r="AH12"/>
  <c r="AG13"/>
  <c r="AG14"/>
  <c r="AG16"/>
  <c r="AG17"/>
  <c r="AG18"/>
  <c r="AG19"/>
  <c r="AG20"/>
  <c r="AG21"/>
  <c r="AG22"/>
  <c r="AG23"/>
  <c r="AG24"/>
  <c r="AG25"/>
  <c r="AG26"/>
  <c r="AG27"/>
  <c r="AG28"/>
  <c r="AG29"/>
  <c r="AG30"/>
  <c r="AG12"/>
</calcChain>
</file>

<file path=xl/sharedStrings.xml><?xml version="1.0" encoding="utf-8"?>
<sst xmlns="http://schemas.openxmlformats.org/spreadsheetml/2006/main" count="147" uniqueCount="50">
  <si>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</si>
  <si>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</si>
  <si>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</si>
  <si>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</si>
  <si>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</si>
  <si>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</si>
  <si>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</si>
  <si>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</si>
  <si>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</si>
  <si>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</si>
  <si>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</si>
  <si>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</si>
  <si>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</si>
  <si>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</si>
  <si>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</si>
  <si>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</si>
  <si>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</si>
  <si>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</si>
  <si>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</si>
  <si>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</si>
  <si>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</si>
  <si>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</si>
  <si>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</si>
  <si>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</si>
  <si>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</si>
  <si>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</si>
  <si>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</si>
  <si>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</si>
  <si>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</si>
  <si>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</si>
  <si>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</si>
  <si>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</si>
  <si>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</si>
  <si>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</si>
  <si>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</si>
  <si>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</si>
  <si>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</si>
  <si>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</si>
  <si>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</si>
  <si>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</si>
  <si>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</si>
  <si>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</si>
  <si>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</si>
  <si>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</si>
  <si>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</si>
  <si>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</si>
  <si>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</si>
  <si>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t>Специальные расходы</t>
  </si>
  <si>
    <r>
      <t xml:space="preserve">от </t>
    </r>
    <r>
      <rPr>
        <u/>
        <sz val="9"/>
        <rFont val="Times New Roman"/>
        <family val="1"/>
        <charset val="204"/>
      </rPr>
      <t>20.10.2021 г.</t>
    </r>
    <r>
      <rPr>
        <sz val="9"/>
        <rFont val="Times New Roman"/>
        <family val="1"/>
        <charset val="204"/>
      </rPr>
      <t xml:space="preserve"> № 22</t>
    </r>
  </si>
  <si>
    <t>Исполнение расходной части бюджета Нижнезалегощенского сельского поеления за 3 квартал  2021 года по разделам и подразделам классификации расходов бюджета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</si>
</sst>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2" fillId="0" borderId="2" xfId="34" applyNumberFormat="1" applyFont="1" applyProtection="1">
      <alignment horizontal="left"/>
    </xf>
    <xf numFmtId="0" fontId="12" fillId="0" borderId="2" xfId="34" applyFont="1">
      <alignment horizontal="left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2"/>
  <sheetViews>
    <sheetView showGridLines="0" tabSelected="1" zoomScaleSheetLayoutView="100" workbookViewId="0">
      <selection activeCell="AL9" sqref="AL9"/>
    </sheetView>
  </sheetViews>
  <sheetFormatPr defaultRowHeight="15" outlineLevelRow="1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6" t="s">
        <v>41</v>
      </c>
      <c r="AD1" s="26"/>
      <c r="AE1" s="26"/>
      <c r="AF1" s="26"/>
      <c r="AG1" s="26"/>
      <c r="AH1" s="26"/>
    </row>
    <row r="2" spans="1:36" ht="11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26" t="s">
        <v>42</v>
      </c>
      <c r="AD2" s="26"/>
      <c r="AE2" s="26"/>
      <c r="AF2" s="26"/>
      <c r="AG2" s="26"/>
      <c r="AH2" s="26"/>
      <c r="AI2" s="12"/>
      <c r="AJ2" s="12"/>
    </row>
    <row r="3" spans="1:36" ht="11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6" t="s">
        <v>46</v>
      </c>
      <c r="AD3" s="26"/>
      <c r="AE3" s="26"/>
      <c r="AF3" s="26"/>
      <c r="AG3" s="26"/>
      <c r="AH3" s="26"/>
    </row>
    <row r="4" spans="1:36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6" t="s">
        <v>48</v>
      </c>
      <c r="AD4" s="26"/>
      <c r="AE4" s="26"/>
      <c r="AF4" s="26"/>
      <c r="AG4" s="26"/>
      <c r="AH4" s="26"/>
    </row>
    <row r="5" spans="1:36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>
      <c r="A6" s="53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4"/>
      <c r="AJ6" s="2"/>
    </row>
    <row r="7" spans="1:36" ht="15.9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"/>
      <c r="AJ7" s="2"/>
    </row>
    <row r="8" spans="1:36" ht="8.25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5"/>
      <c r="AJ8" s="2"/>
    </row>
    <row r="9" spans="1:36" ht="12.75" customHeight="1">
      <c r="A9" s="33" t="s">
        <v>37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2"/>
    </row>
    <row r="10" spans="1:36" ht="26.25" customHeight="1">
      <c r="A10" s="72" t="s">
        <v>0</v>
      </c>
      <c r="B10" s="37" t="s">
        <v>1</v>
      </c>
      <c r="C10" s="39" t="s">
        <v>2</v>
      </c>
      <c r="D10" s="41" t="s">
        <v>1</v>
      </c>
      <c r="E10" s="43" t="s">
        <v>1</v>
      </c>
      <c r="F10" s="45" t="s">
        <v>1</v>
      </c>
      <c r="G10" s="47" t="s">
        <v>1</v>
      </c>
      <c r="H10" s="49" t="s">
        <v>1</v>
      </c>
      <c r="I10" s="78" t="s">
        <v>1</v>
      </c>
      <c r="J10" s="80" t="s">
        <v>1</v>
      </c>
      <c r="K10" s="82" t="s">
        <v>1</v>
      </c>
      <c r="L10" s="84" t="s">
        <v>1</v>
      </c>
      <c r="M10" s="86" t="s">
        <v>1</v>
      </c>
      <c r="N10" s="74" t="s">
        <v>38</v>
      </c>
      <c r="O10" s="76" t="s">
        <v>1</v>
      </c>
      <c r="P10" s="58" t="s">
        <v>1</v>
      </c>
      <c r="Q10" s="60" t="s">
        <v>1</v>
      </c>
      <c r="R10" s="62" t="s">
        <v>1</v>
      </c>
      <c r="S10" s="64" t="s">
        <v>1</v>
      </c>
      <c r="T10" s="66" t="s">
        <v>1</v>
      </c>
      <c r="U10" s="68" t="s">
        <v>1</v>
      </c>
      <c r="V10" s="70" t="s">
        <v>1</v>
      </c>
      <c r="W10" s="14" t="s">
        <v>1</v>
      </c>
      <c r="X10" s="35" t="s">
        <v>1</v>
      </c>
      <c r="Y10" s="35" t="s">
        <v>1</v>
      </c>
      <c r="Z10" s="35" t="s">
        <v>1</v>
      </c>
      <c r="AA10" s="35" t="s">
        <v>1</v>
      </c>
      <c r="AB10" s="14" t="s">
        <v>1</v>
      </c>
      <c r="AC10" s="35" t="s">
        <v>39</v>
      </c>
      <c r="AD10" s="35" t="s">
        <v>1</v>
      </c>
      <c r="AE10" s="35" t="s">
        <v>1</v>
      </c>
      <c r="AF10" s="14" t="s">
        <v>1</v>
      </c>
      <c r="AG10" s="51" t="s">
        <v>43</v>
      </c>
      <c r="AH10" s="51" t="s">
        <v>40</v>
      </c>
      <c r="AI10" s="27" t="s">
        <v>1</v>
      </c>
      <c r="AJ10" s="2"/>
    </row>
    <row r="11" spans="1:36">
      <c r="A11" s="73"/>
      <c r="B11" s="38"/>
      <c r="C11" s="40"/>
      <c r="D11" s="42"/>
      <c r="E11" s="44"/>
      <c r="F11" s="46"/>
      <c r="G11" s="48"/>
      <c r="H11" s="50"/>
      <c r="I11" s="79"/>
      <c r="J11" s="81"/>
      <c r="K11" s="83"/>
      <c r="L11" s="85"/>
      <c r="M11" s="87"/>
      <c r="N11" s="75"/>
      <c r="O11" s="77"/>
      <c r="P11" s="59"/>
      <c r="Q11" s="61"/>
      <c r="R11" s="63"/>
      <c r="S11" s="65"/>
      <c r="T11" s="67"/>
      <c r="U11" s="69"/>
      <c r="V11" s="71"/>
      <c r="W11" s="14"/>
      <c r="X11" s="36"/>
      <c r="Y11" s="36"/>
      <c r="Z11" s="36"/>
      <c r="AA11" s="36"/>
      <c r="AB11" s="14"/>
      <c r="AC11" s="36"/>
      <c r="AD11" s="36"/>
      <c r="AE11" s="36"/>
      <c r="AF11" s="14"/>
      <c r="AG11" s="52"/>
      <c r="AH11" s="52"/>
      <c r="AI11" s="28"/>
      <c r="AJ11" s="2"/>
    </row>
    <row r="12" spans="1:36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1728.7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1483.1</v>
      </c>
      <c r="AD12" s="18">
        <v>0</v>
      </c>
      <c r="AE12" s="18">
        <v>0</v>
      </c>
      <c r="AF12" s="18">
        <v>5791.6008099999999</v>
      </c>
      <c r="AG12" s="18">
        <f>AC12-N12</f>
        <v>-245.60000000000014</v>
      </c>
      <c r="AH12" s="19">
        <f>AC12/N12*100%</f>
        <v>0.8579279227164921</v>
      </c>
      <c r="AI12" s="6">
        <v>0</v>
      </c>
      <c r="AJ12" s="2"/>
    </row>
    <row r="13" spans="1:36" s="10" customFormat="1" ht="24" outlineLevel="1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416.4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303.8</v>
      </c>
      <c r="AD13" s="22">
        <v>0</v>
      </c>
      <c r="AE13" s="22">
        <v>0</v>
      </c>
      <c r="AF13" s="22">
        <v>241.06745000000001</v>
      </c>
      <c r="AG13" s="22">
        <f t="shared" ref="AG13:AG30" si="0">AC13-N13</f>
        <v>-112.59999999999997</v>
      </c>
      <c r="AH13" s="23">
        <f t="shared" ref="AH13:AH30" si="1">AC13/N13*100%</f>
        <v>0.72958693563880894</v>
      </c>
      <c r="AI13" s="8">
        <v>0</v>
      </c>
      <c r="AJ13" s="9"/>
    </row>
    <row r="14" spans="1:36" s="10" customFormat="1" ht="36" outlineLevel="1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1312.3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1179.3</v>
      </c>
      <c r="AD14" s="22">
        <v>0</v>
      </c>
      <c r="AE14" s="22">
        <v>0</v>
      </c>
      <c r="AF14" s="22">
        <v>4162.0623800000003</v>
      </c>
      <c r="AG14" s="22">
        <f t="shared" si="0"/>
        <v>-133</v>
      </c>
      <c r="AH14" s="23">
        <f t="shared" si="1"/>
        <v>0.89865122304351142</v>
      </c>
      <c r="AI14" s="8">
        <v>0</v>
      </c>
      <c r="AJ14" s="9"/>
    </row>
    <row r="15" spans="1:36" s="10" customFormat="1" outlineLevel="1">
      <c r="A15" s="20" t="s">
        <v>47</v>
      </c>
      <c r="B15" s="16"/>
      <c r="C15" s="16">
        <v>107</v>
      </c>
      <c r="D15" s="16"/>
      <c r="E15" s="16"/>
      <c r="F15" s="16"/>
      <c r="G15" s="16"/>
      <c r="H15" s="16"/>
      <c r="I15" s="16"/>
      <c r="J15" s="16"/>
      <c r="K15" s="16"/>
      <c r="L15" s="16"/>
      <c r="M15" s="21"/>
      <c r="N15" s="22">
        <v>8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>
        <v>8</v>
      </c>
      <c r="AD15" s="22"/>
      <c r="AE15" s="22"/>
      <c r="AF15" s="22"/>
      <c r="AG15" s="22"/>
      <c r="AH15" s="23"/>
      <c r="AI15" s="8"/>
      <c r="AJ15" s="9"/>
    </row>
    <row r="16" spans="1:36" s="10" customFormat="1" outlineLevel="1">
      <c r="A16" s="20" t="s">
        <v>44</v>
      </c>
      <c r="B16" s="16" t="s">
        <v>4</v>
      </c>
      <c r="C16" s="16" t="s">
        <v>11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s="10" customFormat="1" outlineLevel="1">
      <c r="A17" s="20" t="s">
        <v>12</v>
      </c>
      <c r="B17" s="16" t="s">
        <v>4</v>
      </c>
      <c r="C17" s="16" t="s">
        <v>13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21">
        <v>0</v>
      </c>
      <c r="N17" s="22">
        <v>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698.88774999999998</v>
      </c>
      <c r="AC17" s="22">
        <v>3.8</v>
      </c>
      <c r="AD17" s="22">
        <v>0</v>
      </c>
      <c r="AE17" s="22">
        <v>0</v>
      </c>
      <c r="AF17" s="22">
        <v>695.61575000000005</v>
      </c>
      <c r="AG17" s="22">
        <f t="shared" si="0"/>
        <v>-1.2000000000000002</v>
      </c>
      <c r="AH17" s="23">
        <f t="shared" si="1"/>
        <v>0.76</v>
      </c>
      <c r="AI17" s="8">
        <v>0</v>
      </c>
      <c r="AJ17" s="9"/>
    </row>
    <row r="18" spans="1:36">
      <c r="A18" s="15" t="s">
        <v>14</v>
      </c>
      <c r="B18" s="16" t="s">
        <v>4</v>
      </c>
      <c r="C18" s="16" t="s">
        <v>15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17">
        <v>0</v>
      </c>
      <c r="N18" s="18">
        <v>252.7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288.82499999999999</v>
      </c>
      <c r="AC18" s="18">
        <v>127.4</v>
      </c>
      <c r="AD18" s="18">
        <v>0</v>
      </c>
      <c r="AE18" s="18">
        <v>0</v>
      </c>
      <c r="AF18" s="18">
        <v>288.82499999999999</v>
      </c>
      <c r="AG18" s="18">
        <f t="shared" si="0"/>
        <v>-125.29999999999998</v>
      </c>
      <c r="AH18" s="19">
        <f t="shared" si="1"/>
        <v>0.50415512465373968</v>
      </c>
      <c r="AI18" s="6">
        <v>0</v>
      </c>
      <c r="AJ18" s="2"/>
    </row>
    <row r="19" spans="1:36" s="10" customFormat="1" outlineLevel="1">
      <c r="A19" s="20" t="s">
        <v>16</v>
      </c>
      <c r="B19" s="16" t="s">
        <v>4</v>
      </c>
      <c r="C19" s="16" t="s">
        <v>17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21">
        <v>0</v>
      </c>
      <c r="N19" s="22">
        <v>252.7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288.82499999999999</v>
      </c>
      <c r="AC19" s="22">
        <v>127.4</v>
      </c>
      <c r="AD19" s="22">
        <v>0</v>
      </c>
      <c r="AE19" s="22">
        <v>0</v>
      </c>
      <c r="AF19" s="22">
        <v>288.82499999999999</v>
      </c>
      <c r="AG19" s="22">
        <f t="shared" si="0"/>
        <v>-125.29999999999998</v>
      </c>
      <c r="AH19" s="23">
        <f t="shared" si="1"/>
        <v>0.50415512465373968</v>
      </c>
      <c r="AI19" s="8">
        <v>0</v>
      </c>
      <c r="AJ19" s="9"/>
    </row>
    <row r="20" spans="1:36">
      <c r="A20" s="15" t="s">
        <v>18</v>
      </c>
      <c r="B20" s="16" t="s">
        <v>4</v>
      </c>
      <c r="C20" s="16" t="s">
        <v>19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17">
        <v>0</v>
      </c>
      <c r="N20" s="18">
        <v>299.3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1959.5640000000001</v>
      </c>
      <c r="AC20" s="18">
        <v>163.80000000000001</v>
      </c>
      <c r="AD20" s="18">
        <v>0</v>
      </c>
      <c r="AE20" s="18">
        <v>0</v>
      </c>
      <c r="AF20" s="18">
        <v>1959.5640000000001</v>
      </c>
      <c r="AG20" s="18">
        <f t="shared" si="0"/>
        <v>-135.5</v>
      </c>
      <c r="AH20" s="19">
        <f t="shared" si="1"/>
        <v>0.54727697961911126</v>
      </c>
      <c r="AI20" s="6">
        <v>0</v>
      </c>
      <c r="AJ20" s="2"/>
    </row>
    <row r="21" spans="1:36" s="10" customFormat="1" outlineLevel="1">
      <c r="A21" s="20" t="s">
        <v>20</v>
      </c>
      <c r="B21" s="16" t="s">
        <v>4</v>
      </c>
      <c r="C21" s="16" t="s">
        <v>21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21">
        <v>0</v>
      </c>
      <c r="N21" s="22">
        <v>299.3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1959.5640000000001</v>
      </c>
      <c r="AC21" s="22">
        <v>163.80000000000001</v>
      </c>
      <c r="AD21" s="22">
        <v>0</v>
      </c>
      <c r="AE21" s="22">
        <v>0</v>
      </c>
      <c r="AF21" s="22">
        <v>1959.5640000000001</v>
      </c>
      <c r="AG21" s="22">
        <f t="shared" si="0"/>
        <v>-135.5</v>
      </c>
      <c r="AH21" s="23">
        <f t="shared" si="1"/>
        <v>0.54727697961911126</v>
      </c>
      <c r="AI21" s="8">
        <v>0</v>
      </c>
      <c r="AJ21" s="9"/>
    </row>
    <row r="22" spans="1:36">
      <c r="A22" s="15" t="s">
        <v>22</v>
      </c>
      <c r="B22" s="16" t="s">
        <v>4</v>
      </c>
      <c r="C22" s="16" t="s">
        <v>23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17">
        <v>0</v>
      </c>
      <c r="N22" s="18"/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555.50385000000006</v>
      </c>
      <c r="AC22" s="18"/>
      <c r="AD22" s="18">
        <v>0</v>
      </c>
      <c r="AE22" s="18">
        <v>0</v>
      </c>
      <c r="AF22" s="18">
        <v>555.49784999999997</v>
      </c>
      <c r="AG22" s="18">
        <f t="shared" si="0"/>
        <v>0</v>
      </c>
      <c r="AH22" s="19" t="e">
        <f t="shared" si="1"/>
        <v>#DIV/0!</v>
      </c>
      <c r="AI22" s="6">
        <v>0</v>
      </c>
      <c r="AJ22" s="2"/>
    </row>
    <row r="23" spans="1:36" s="10" customFormat="1" outlineLevel="1">
      <c r="A23" s="20" t="s">
        <v>24</v>
      </c>
      <c r="B23" s="16" t="s">
        <v>4</v>
      </c>
      <c r="C23" s="16" t="s">
        <v>25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21">
        <v>0</v>
      </c>
      <c r="N23" s="22"/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f t="shared" si="0"/>
        <v>0</v>
      </c>
      <c r="AH23" s="23" t="e">
        <f t="shared" si="1"/>
        <v>#DIV/0!</v>
      </c>
      <c r="AI23" s="8">
        <v>0</v>
      </c>
      <c r="AJ23" s="9"/>
    </row>
    <row r="24" spans="1:36">
      <c r="A24" s="15" t="s">
        <v>26</v>
      </c>
      <c r="B24" s="16" t="s">
        <v>4</v>
      </c>
      <c r="C24" s="16" t="s">
        <v>27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17">
        <v>0</v>
      </c>
      <c r="N24" s="18">
        <v>1277.5999999999999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2849.1751599999998</v>
      </c>
      <c r="AC24" s="18">
        <v>673.8</v>
      </c>
      <c r="AD24" s="18">
        <v>0</v>
      </c>
      <c r="AE24" s="18">
        <v>0</v>
      </c>
      <c r="AF24" s="18">
        <v>2849.1751599999998</v>
      </c>
      <c r="AG24" s="18">
        <f t="shared" si="0"/>
        <v>-603.79999999999995</v>
      </c>
      <c r="AH24" s="19">
        <f t="shared" si="1"/>
        <v>0.52739511584220411</v>
      </c>
      <c r="AI24" s="6">
        <v>0</v>
      </c>
      <c r="AJ24" s="2"/>
    </row>
    <row r="25" spans="1:36" s="10" customFormat="1" outlineLevel="1">
      <c r="A25" s="20" t="s">
        <v>28</v>
      </c>
      <c r="B25" s="16" t="s">
        <v>4</v>
      </c>
      <c r="C25" s="16" t="s">
        <v>29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21">
        <v>0</v>
      </c>
      <c r="N25" s="22">
        <v>1277.5999999999999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2472.9381800000001</v>
      </c>
      <c r="AC25" s="22">
        <v>673.8</v>
      </c>
      <c r="AD25" s="22">
        <v>0</v>
      </c>
      <c r="AE25" s="22">
        <v>0</v>
      </c>
      <c r="AF25" s="22">
        <v>2472.9381800000001</v>
      </c>
      <c r="AG25" s="22">
        <f t="shared" si="0"/>
        <v>-603.79999999999995</v>
      </c>
      <c r="AH25" s="23">
        <f t="shared" si="1"/>
        <v>0.52739511584220411</v>
      </c>
      <c r="AI25" s="8">
        <v>0</v>
      </c>
      <c r="AJ25" s="9"/>
    </row>
    <row r="26" spans="1:36">
      <c r="A26" s="15" t="s">
        <v>30</v>
      </c>
      <c r="B26" s="16" t="s">
        <v>4</v>
      </c>
      <c r="C26" s="16" t="s">
        <v>31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17">
        <v>0</v>
      </c>
      <c r="N26" s="18">
        <v>8.3000000000000007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26.8</v>
      </c>
      <c r="AC26" s="18"/>
      <c r="AD26" s="18">
        <v>0</v>
      </c>
      <c r="AE26" s="18">
        <v>0</v>
      </c>
      <c r="AF26" s="18">
        <v>26.8</v>
      </c>
      <c r="AG26" s="18">
        <f t="shared" si="0"/>
        <v>-8.3000000000000007</v>
      </c>
      <c r="AH26" s="19">
        <f t="shared" si="1"/>
        <v>0</v>
      </c>
      <c r="AI26" s="6">
        <v>0</v>
      </c>
      <c r="AJ26" s="2"/>
    </row>
    <row r="27" spans="1:36" s="10" customFormat="1" outlineLevel="1">
      <c r="A27" s="20" t="s">
        <v>32</v>
      </c>
      <c r="B27" s="16" t="s">
        <v>4</v>
      </c>
      <c r="C27" s="16" t="s">
        <v>33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21">
        <v>0</v>
      </c>
      <c r="N27" s="22">
        <v>8.3000000000000007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26.8</v>
      </c>
      <c r="AC27" s="22"/>
      <c r="AD27" s="22">
        <v>0</v>
      </c>
      <c r="AE27" s="22">
        <v>0</v>
      </c>
      <c r="AF27" s="22">
        <v>26.8</v>
      </c>
      <c r="AG27" s="22">
        <f t="shared" si="0"/>
        <v>-8.3000000000000007</v>
      </c>
      <c r="AH27" s="23">
        <f t="shared" si="1"/>
        <v>0</v>
      </c>
      <c r="AI27" s="8">
        <v>0</v>
      </c>
      <c r="AJ27" s="9"/>
    </row>
    <row r="28" spans="1:36" ht="36" customHeight="1">
      <c r="A28" s="15" t="s">
        <v>34</v>
      </c>
      <c r="B28" s="16" t="s">
        <v>4</v>
      </c>
      <c r="C28" s="16" t="s">
        <v>35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17">
        <v>0</v>
      </c>
      <c r="N28" s="18">
        <v>39.200000000000003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1554.2</v>
      </c>
      <c r="AC28" s="18">
        <v>1</v>
      </c>
      <c r="AD28" s="18">
        <v>0</v>
      </c>
      <c r="AE28" s="18">
        <v>0</v>
      </c>
      <c r="AF28" s="18">
        <v>1554.2</v>
      </c>
      <c r="AG28" s="18">
        <f t="shared" si="0"/>
        <v>-38.200000000000003</v>
      </c>
      <c r="AH28" s="19">
        <f t="shared" si="1"/>
        <v>2.551020408163265E-2</v>
      </c>
      <c r="AI28" s="6">
        <v>0</v>
      </c>
      <c r="AJ28" s="2"/>
    </row>
    <row r="29" spans="1:36" s="10" customFormat="1" outlineLevel="1">
      <c r="A29" s="20" t="s">
        <v>45</v>
      </c>
      <c r="B29" s="16" t="s">
        <v>4</v>
      </c>
      <c r="C29" s="16">
        <v>1403</v>
      </c>
      <c r="D29" s="16" t="s">
        <v>6</v>
      </c>
      <c r="E29" s="16" t="s">
        <v>4</v>
      </c>
      <c r="F29" s="16" t="s">
        <v>4</v>
      </c>
      <c r="G29" s="16"/>
      <c r="H29" s="16"/>
      <c r="I29" s="16"/>
      <c r="J29" s="16"/>
      <c r="K29" s="16"/>
      <c r="L29" s="16"/>
      <c r="M29" s="21">
        <v>0</v>
      </c>
      <c r="N29" s="22">
        <v>39.200000000000003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554</v>
      </c>
      <c r="AC29" s="22"/>
      <c r="AD29" s="22">
        <v>0</v>
      </c>
      <c r="AE29" s="22">
        <v>0</v>
      </c>
      <c r="AF29" s="22">
        <v>554</v>
      </c>
      <c r="AG29" s="22">
        <f t="shared" si="0"/>
        <v>-39.200000000000003</v>
      </c>
      <c r="AH29" s="23">
        <f t="shared" si="1"/>
        <v>0</v>
      </c>
      <c r="AI29" s="8">
        <v>0</v>
      </c>
      <c r="AJ29" s="9"/>
    </row>
    <row r="30" spans="1:36" ht="12.75" customHeight="1">
      <c r="A30" s="56" t="s">
        <v>36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24">
        <v>0</v>
      </c>
      <c r="N30" s="25">
        <v>3563.6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61249.27463</v>
      </c>
      <c r="AC30" s="25">
        <v>2459</v>
      </c>
      <c r="AD30" s="25">
        <v>0</v>
      </c>
      <c r="AE30" s="25">
        <v>0</v>
      </c>
      <c r="AF30" s="25">
        <v>61164.242740000002</v>
      </c>
      <c r="AG30" s="18">
        <f t="shared" si="0"/>
        <v>-1104.5999999999999</v>
      </c>
      <c r="AH30" s="19">
        <f t="shared" si="1"/>
        <v>0.6900325513525648</v>
      </c>
      <c r="AI30" s="7">
        <v>0</v>
      </c>
      <c r="AJ30" s="2"/>
    </row>
    <row r="31" spans="1:36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1"/>
      <c r="O31" s="11"/>
      <c r="P31" s="11"/>
      <c r="Q31" s="11"/>
      <c r="R31" s="11"/>
      <c r="S31" s="11"/>
      <c r="T31" s="11"/>
      <c r="U31" s="11"/>
      <c r="V31" s="11"/>
      <c r="W31" s="11" t="s">
        <v>1</v>
      </c>
      <c r="X31" s="11"/>
      <c r="Y31" s="11"/>
      <c r="Z31" s="11"/>
      <c r="AA31" s="11"/>
      <c r="AB31" s="11" t="s">
        <v>1</v>
      </c>
      <c r="AC31" s="11"/>
      <c r="AD31" s="11"/>
      <c r="AE31" s="11"/>
      <c r="AF31" s="11" t="s">
        <v>1</v>
      </c>
      <c r="AG31" s="11"/>
      <c r="AH31" s="11"/>
      <c r="AI31" s="4"/>
      <c r="AJ31" s="2"/>
    </row>
    <row r="32" spans="1:36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3"/>
      <c r="AD32" s="3"/>
      <c r="AE32" s="3"/>
      <c r="AF32" s="3"/>
      <c r="AG32" s="3"/>
      <c r="AH32" s="3"/>
      <c r="AI32" s="3"/>
      <c r="AJ32" s="2"/>
    </row>
  </sheetData>
  <mergeCells count="42">
    <mergeCell ref="I10:I11"/>
    <mergeCell ref="J10:J11"/>
    <mergeCell ref="K10:K11"/>
    <mergeCell ref="L10:L11"/>
    <mergeCell ref="M10:M11"/>
    <mergeCell ref="A32:AB32"/>
    <mergeCell ref="A30:L30"/>
    <mergeCell ref="P10:P11"/>
    <mergeCell ref="Q10:Q11"/>
    <mergeCell ref="R10:R11"/>
    <mergeCell ref="S10:S11"/>
    <mergeCell ref="T10:T11"/>
    <mergeCell ref="U10:U11"/>
    <mergeCell ref="V10:V11"/>
    <mergeCell ref="X10:X11"/>
    <mergeCell ref="Y10:Y11"/>
    <mergeCell ref="Z10:Z11"/>
    <mergeCell ref="AA10:AA11"/>
    <mergeCell ref="A10:A11"/>
    <mergeCell ref="N10:N11"/>
    <mergeCell ref="O10:O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AG10:AG11"/>
    <mergeCell ref="AE10:AE11"/>
    <mergeCell ref="AH10:AH11"/>
    <mergeCell ref="A6:AH7"/>
    <mergeCell ref="AC1:AH1"/>
    <mergeCell ref="AC2:AH2"/>
    <mergeCell ref="AC3:AH3"/>
    <mergeCell ref="AC4:AH4"/>
    <mergeCell ref="AI10:AI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2020-04-29T07:28:53Z</cp:lastPrinted>
  <dcterms:created xsi:type="dcterms:W3CDTF">2020-04-25T05:50:56Z</dcterms:created>
  <dcterms:modified xsi:type="dcterms:W3CDTF">2021-10-19T13:11:37Z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